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315745ce2392f02/Desktop/fin4kidz/Templates for Download/"/>
    </mc:Choice>
  </mc:AlternateContent>
  <xr:revisionPtr revIDLastSave="232" documentId="8_{F5006E06-43CE-47B2-8DF1-41A855817EC6}" xr6:coauthVersionLast="47" xr6:coauthVersionMax="47" xr10:uidLastSave="{A7323026-5BC8-4529-8455-F978B18D4B4B}"/>
  <bookViews>
    <workbookView xWindow="-108" yWindow="-108" windowWidth="23256" windowHeight="12456" xr2:uid="{BEE685E8-1E32-4117-BA0B-02438AE56232}"/>
  </bookViews>
  <sheets>
    <sheet name="College Expense Tracker" sheetId="1" r:id="rId1"/>
    <sheet name="Dropdown Table" sheetId="2" state="hidden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4" i="2" l="1"/>
  <c r="J13" i="2"/>
  <c r="J12" i="2"/>
  <c r="J11" i="2"/>
  <c r="J10" i="2"/>
  <c r="J9" i="2"/>
  <c r="J8" i="2"/>
  <c r="J7" i="2"/>
  <c r="J6" i="2"/>
  <c r="J16" i="1"/>
  <c r="J38" i="1" s="1"/>
  <c r="G8" i="1" s="1"/>
  <c r="D38" i="1"/>
  <c r="B8" i="1" s="1"/>
  <c r="L8" i="1" l="1"/>
</calcChain>
</file>

<file path=xl/sharedStrings.xml><?xml version="1.0" encoding="utf-8"?>
<sst xmlns="http://schemas.openxmlformats.org/spreadsheetml/2006/main" count="74" uniqueCount="47">
  <si>
    <t>Total Income</t>
  </si>
  <si>
    <t>Total Expenses</t>
  </si>
  <si>
    <t>Net Cash Flow</t>
  </si>
  <si>
    <t>Date</t>
  </si>
  <si>
    <t>Source</t>
  </si>
  <si>
    <t>Semester Amount</t>
  </si>
  <si>
    <t>Description</t>
  </si>
  <si>
    <t>Category</t>
  </si>
  <si>
    <t>Part Time Job</t>
  </si>
  <si>
    <t>Other</t>
  </si>
  <si>
    <t>Student Loan</t>
  </si>
  <si>
    <t>Registration fees</t>
  </si>
  <si>
    <t>Family Support</t>
  </si>
  <si>
    <t>Lab or course fees</t>
  </si>
  <si>
    <t>Scholarship</t>
  </si>
  <si>
    <t>Online learning fees</t>
  </si>
  <si>
    <t>Rent</t>
  </si>
  <si>
    <t>Housing</t>
  </si>
  <si>
    <t>Gas</t>
  </si>
  <si>
    <t>Transportation</t>
  </si>
  <si>
    <t>Insurance</t>
  </si>
  <si>
    <t>Textbooks</t>
  </si>
  <si>
    <t>Laptop</t>
  </si>
  <si>
    <t>Utilities</t>
  </si>
  <si>
    <t>Prescription</t>
  </si>
  <si>
    <t>Health</t>
  </si>
  <si>
    <t>Groceries</t>
  </si>
  <si>
    <t>Food</t>
  </si>
  <si>
    <t>Categories</t>
  </si>
  <si>
    <t>Tuition</t>
  </si>
  <si>
    <t>Empowering young minds for a financially bright future</t>
  </si>
  <si>
    <t>Entertainment</t>
  </si>
  <si>
    <t>Savings</t>
  </si>
  <si>
    <t>Investment</t>
  </si>
  <si>
    <t>Debt</t>
  </si>
  <si>
    <t>Internet</t>
  </si>
  <si>
    <t>Electricity/ Water</t>
  </si>
  <si>
    <t>Movies</t>
  </si>
  <si>
    <t>COLLEGE EXPENSE TRACKER</t>
  </si>
  <si>
    <t>Emergencies</t>
  </si>
  <si>
    <t>Row Labels</t>
  </si>
  <si>
    <t>Grand Total</t>
  </si>
  <si>
    <t>Sum of Semester Amount</t>
  </si>
  <si>
    <t>% of Total Expense</t>
  </si>
  <si>
    <t>To use the template, edit and input green highlighted cells</t>
  </si>
  <si>
    <t>Car Insurance</t>
  </si>
  <si>
    <t>Fin4Kidz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</si>
</sst>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&quot;$&quot;* #,##0_);_(&quot;$&quot;* \(#,##0\);_(&quot;$&quot;* &quot;-&quot;??_);_(@_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0070C0"/>
      <name val="Aptos Narrow"/>
      <family val="2"/>
      <scheme val="minor"/>
    </font>
    <font>
      <sz val="12"/>
      <color rgb="FF0070C0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2"/>
      <color theme="1"/>
      <name val="Aptos Narrow"/>
      <family val="2"/>
    </font>
    <font>
      <sz val="12"/>
      <color rgb="FFFF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43" fontId="3" fillId="0" borderId="0" xfId="1" applyFont="1"/>
    <xf numFmtId="43" fontId="3" fillId="0" borderId="1" xfId="1" applyFont="1" applyBorder="1"/>
    <xf numFmtId="43" fontId="3" fillId="0" borderId="0" xfId="1" applyFont="1" applyBorder="1"/>
    <xf numFmtId="0" fontId="3" fillId="0" borderId="6" xfId="0" applyFont="1" applyBorder="1"/>
    <xf numFmtId="0" fontId="3" fillId="0" borderId="7" xfId="0" applyFont="1" applyBorder="1"/>
    <xf numFmtId="43" fontId="3" fillId="0" borderId="6" xfId="1" applyFont="1" applyBorder="1"/>
    <xf numFmtId="43" fontId="3" fillId="0" borderId="7" xfId="1" applyFont="1" applyBorder="1"/>
    <xf numFmtId="43" fontId="3" fillId="0" borderId="10" xfId="1" applyFont="1" applyBorder="1"/>
    <xf numFmtId="43" fontId="3" fillId="0" borderId="8" xfId="1" applyFont="1" applyBorder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164" fontId="0" fillId="0" borderId="0" xfId="0" applyNumberFormat="1"/>
    <xf numFmtId="0" fontId="7" fillId="2" borderId="0" xfId="0" applyFont="1" applyFill="1"/>
    <xf numFmtId="0" fontId="6" fillId="0" borderId="1" xfId="0" applyFont="1" applyBorder="1"/>
    <xf numFmtId="0" fontId="3" fillId="0" borderId="10" xfId="0" applyFont="1" applyBorder="1"/>
    <xf numFmtId="0" fontId="3" fillId="0" borderId="8" xfId="0" applyFont="1" applyBorder="1"/>
    <xf numFmtId="165" fontId="3" fillId="0" borderId="0" xfId="2" applyNumberFormat="1" applyFont="1" applyBorder="1"/>
    <xf numFmtId="165" fontId="3" fillId="0" borderId="0" xfId="0" applyNumberFormat="1" applyFont="1"/>
    <xf numFmtId="165" fontId="3" fillId="0" borderId="0" xfId="1" applyNumberFormat="1" applyFont="1" applyBorder="1"/>
    <xf numFmtId="14" fontId="8" fillId="3" borderId="0" xfId="0" applyNumberFormat="1" applyFont="1" applyFill="1"/>
    <xf numFmtId="0" fontId="8" fillId="3" borderId="0" xfId="0" applyFont="1" applyFill="1"/>
    <xf numFmtId="165" fontId="8" fillId="3" borderId="0" xfId="2" applyNumberFormat="1" applyFont="1" applyFill="1" applyBorder="1"/>
    <xf numFmtId="14" fontId="3" fillId="3" borderId="2" xfId="0" applyNumberFormat="1" applyFont="1" applyFill="1" applyBorder="1"/>
    <xf numFmtId="165" fontId="3" fillId="3" borderId="0" xfId="0" applyNumberFormat="1" applyFont="1" applyFill="1"/>
    <xf numFmtId="165" fontId="3" fillId="3" borderId="0" xfId="2" applyNumberFormat="1" applyFont="1" applyFill="1" applyBorder="1"/>
    <xf numFmtId="14" fontId="3" fillId="3" borderId="0" xfId="0" applyNumberFormat="1" applyFont="1" applyFill="1"/>
    <xf numFmtId="14" fontId="3" fillId="3" borderId="1" xfId="0" applyNumberFormat="1" applyFont="1" applyFill="1" applyBorder="1"/>
    <xf numFmtId="165" fontId="3" fillId="3" borderId="1" xfId="0" applyNumberFormat="1" applyFont="1" applyFill="1" applyBorder="1"/>
    <xf numFmtId="165" fontId="3" fillId="3" borderId="1" xfId="2" applyNumberFormat="1" applyFont="1" applyFill="1" applyBorder="1"/>
    <xf numFmtId="0" fontId="9" fillId="3" borderId="0" xfId="0" applyFont="1" applyFill="1"/>
    <xf numFmtId="0" fontId="8" fillId="0" borderId="0" xfId="0" applyFont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3" fillId="0" borderId="0" xfId="2" applyNumberFormat="1" applyFont="1" applyBorder="1" applyAlignment="1">
      <alignment vertical="center"/>
    </xf>
    <xf numFmtId="165" fontId="3" fillId="0" borderId="0" xfId="2" applyNumberFormat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165" fontId="3" fillId="0" borderId="2" xfId="2" applyNumberFormat="1" applyFont="1" applyBorder="1" applyAlignment="1">
      <alignment horizontal="center"/>
    </xf>
    <xf numFmtId="165" fontId="3" fillId="0" borderId="9" xfId="2" applyNumberFormat="1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FEDC86"/>
      <color rgb="FFEFF68E"/>
      <color rgb="FFF0EC94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[College Expense Tracker.xlsx]Dropdown Table!PivotTable1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rgbClr val="0070C0"/>
                </a:solidFill>
              </a:rPr>
              <a:t>TOTAL COST BY CATEGORY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0.9%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1.3%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0.2%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15.6%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0.9%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1.7%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2.6%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76.1%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rgbClr val="1F1F1F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0.9%</a:t>
                </a:r>
              </a:p>
            </c:rich>
          </c:tx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rgbClr val="1F1F1F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showDataLabelsRange val="0"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'Dropdown Table'!$I$5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2710-44AE-B616-9BC890CCC299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2710-44AE-B616-9BC890CCC299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2710-44AE-B616-9BC890CCC299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2710-44AE-B616-9BC890CCC299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2710-44AE-B616-9BC890CCC299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2710-44AE-B616-9BC890CCC299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2710-44AE-B616-9BC890CCC299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2710-44AE-B616-9BC890CCC299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2710-44AE-B616-9BC890CCC299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0.9%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2-2710-44AE-B616-9BC890CCC299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1.3%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2710-44AE-B616-9BC890CCC299}"/>
                </c:ext>
              </c:extLst>
            </c:dLbl>
            <c:dLbl>
              <c:idx val="2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0.2%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4-2710-44AE-B616-9BC890CCC299}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15.6%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2710-44AE-B616-9BC890CCC299}"/>
                </c:ext>
              </c:extLst>
            </c:dLbl>
            <c:dLbl>
              <c:idx val="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0.9%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2710-44AE-B616-9BC890CCC299}"/>
                </c:ext>
              </c:extLst>
            </c:dLbl>
            <c:dLbl>
              <c:idx val="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1.7%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2710-44AE-B616-9BC890CCC299}"/>
                </c:ext>
              </c:extLst>
            </c:dLbl>
            <c:dLbl>
              <c:idx val="6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2.6%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2710-44AE-B616-9BC890CCC299}"/>
                </c:ext>
              </c:extLst>
            </c:dLbl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76.1%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2710-44AE-B616-9BC890CCC299}"/>
                </c:ext>
              </c:extLst>
            </c:dLbl>
            <c:dLbl>
              <c:idx val="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rgbClr val="1F1F1F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/>
                      <a:t>0.9%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rgbClr val="1F1F1F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2710-44AE-B616-9BC890CCC2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'Dropdown Table'!$H$6:$H$15</c:f>
              <c:strCache>
                <c:ptCount val="9"/>
                <c:pt idx="0">
                  <c:v>Entertainment</c:v>
                </c:pt>
                <c:pt idx="1">
                  <c:v>Food</c:v>
                </c:pt>
                <c:pt idx="2">
                  <c:v>Health</c:v>
                </c:pt>
                <c:pt idx="3">
                  <c:v>Housing</c:v>
                </c:pt>
                <c:pt idx="4">
                  <c:v>Insurance</c:v>
                </c:pt>
                <c:pt idx="5">
                  <c:v>Savings</c:v>
                </c:pt>
                <c:pt idx="6">
                  <c:v>Transportation</c:v>
                </c:pt>
                <c:pt idx="7">
                  <c:v>Tuition</c:v>
                </c:pt>
                <c:pt idx="8">
                  <c:v>Utilities</c:v>
                </c:pt>
              </c:strCache>
            </c:strRef>
          </c:cat>
          <c:val>
            <c:numRef>
              <c:f>'Dropdown Table'!$I$6:$I$15</c:f>
              <c:numCache>
                <c:formatCode>_("$"* #,##0.00_);_("$"* \(#,##0.00\);_("$"* "-"??_);_(@_)</c:formatCode>
                <c:ptCount val="9"/>
                <c:pt idx="0">
                  <c:v>500</c:v>
                </c:pt>
                <c:pt idx="1">
                  <c:v>750</c:v>
                </c:pt>
                <c:pt idx="2">
                  <c:v>100</c:v>
                </c:pt>
                <c:pt idx="3">
                  <c:v>9000</c:v>
                </c:pt>
                <c:pt idx="4">
                  <c:v>500</c:v>
                </c:pt>
                <c:pt idx="5">
                  <c:v>1000</c:v>
                </c:pt>
                <c:pt idx="6">
                  <c:v>1500</c:v>
                </c:pt>
                <c:pt idx="7">
                  <c:v>44000</c:v>
                </c:pt>
                <c:pt idx="8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10-44AE-B616-9BC890CCC2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4286304"/>
        <c:axId val="82553296"/>
      </c:barChart>
      <c:catAx>
        <c:axId val="634286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53296"/>
        <c:crosses val="autoZero"/>
        <c:auto val="1"/>
        <c:lblAlgn val="ctr"/>
        <c:lblOffset val="100"/>
        <c:noMultiLvlLbl val="0"/>
      </c:catAx>
      <c:valAx>
        <c:axId val="8255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286304"/>
        <c:crosses val="autoZero"/>
        <c:crossBetween val="between"/>
        <c:majorUnit val="100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587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154940</xdr:colOff>
      <xdr:row>4</xdr:row>
      <xdr:rowOff>25400</xdr:rowOff>
    </xdr:from>
    <xdr:to>
      <xdr:col>22</xdr:col>
      <xdr:colOff>533400</xdr:colOff>
      <xdr:row>22</xdr:row>
      <xdr:rowOff>118533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5D5B079-235B-BF96-4508-FA69CF8295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opher Merto" refreshedDate="46263.405642245372" createdVersion="8" refreshedVersion="8" minRefreshableVersion="3" recordCount="26" xr:uid="{93EE722B-D6ED-4982-A915-DCE179C28698}">
  <cacheSource type="worksheet">
    <worksheetSource ref="I11:J37" sheet="College Expense Tracker"/>
  </cacheSource>
  <cacheFields count="2">
    <cacheField name="Category" numFmtId="0">
      <sharedItems containsBlank="1" count="10">
        <s v="Tuition"/>
        <s v="Housing"/>
        <s v="Transportation"/>
        <s v="Insurance"/>
        <s v="Utilities"/>
        <s v="Health"/>
        <s v="Food"/>
        <s v="Entertainment"/>
        <s v="Savings"/>
        <m/>
      </sharedItems>
    </cacheField>
    <cacheField name="Semester Amount" numFmtId="44">
      <sharedItems containsSemiMixedTypes="0" containsString="0" containsNumber="1" containsInteger="1" minValue="0" maxValue="4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n v="40000"/>
  </r>
  <r>
    <x v="0"/>
    <n v="500"/>
  </r>
  <r>
    <x v="0"/>
    <n v="500"/>
  </r>
  <r>
    <x v="0"/>
    <n v="500"/>
  </r>
  <r>
    <x v="1"/>
    <n v="9000"/>
  </r>
  <r>
    <x v="2"/>
    <n v="1500"/>
  </r>
  <r>
    <x v="3"/>
    <n v="500"/>
  </r>
  <r>
    <x v="0"/>
    <n v="800"/>
  </r>
  <r>
    <x v="0"/>
    <n v="500"/>
  </r>
  <r>
    <x v="0"/>
    <n v="1200"/>
  </r>
  <r>
    <x v="4"/>
    <n v="500"/>
  </r>
  <r>
    <x v="5"/>
    <n v="100"/>
  </r>
  <r>
    <x v="6"/>
    <n v="750"/>
  </r>
  <r>
    <x v="7"/>
    <n v="500"/>
  </r>
  <r>
    <x v="8"/>
    <n v="100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  <r>
    <x v="9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BC0ACC-44B1-43C0-B5DB-9533635DB068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3">
  <location ref="H5:I15" firstHeaderRow="1" firstDataRow="1" firstDataCol="1"/>
  <pivotFields count="2">
    <pivotField axis="axisRow" showAll="0">
      <items count="11">
        <item x="7"/>
        <item x="6"/>
        <item x="5"/>
        <item x="1"/>
        <item x="3"/>
        <item x="8"/>
        <item x="2"/>
        <item x="0"/>
        <item x="4"/>
        <item h="1" x="9"/>
        <item t="default"/>
      </items>
    </pivotField>
    <pivotField dataField="1" numFmtId="44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um of Semester Amount" fld="1" baseField="0" baseItem="0" numFmtId="44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FFAA6-1208-43CB-AE5D-B0A2C0C90220}">
  <dimension ref="A1:V46"/>
  <sheetViews>
    <sheetView showGridLines="0" tabSelected="1" zoomScale="90" zoomScaleNormal="90" workbookViewId="0">
      <selection activeCell="D11" sqref="D11"/>
    </sheetView>
  </sheetViews>
  <sheetFormatPr defaultRowHeight="15.6" x14ac:dyDescent="0.3"/>
  <cols>
    <col min="1" max="1" width="7.88671875" style="2" customWidth="1"/>
    <col min="2" max="2" width="12.5546875" style="2" customWidth="1"/>
    <col min="3" max="3" width="14.33203125" style="2" bestFit="1" customWidth="1"/>
    <col min="4" max="4" width="17.21875" style="2" bestFit="1" customWidth="1"/>
    <col min="5" max="5" width="3.109375" style="2" customWidth="1"/>
    <col min="6" max="6" width="2.88671875" style="2" customWidth="1"/>
    <col min="7" max="7" width="11" style="2" customWidth="1"/>
    <col min="8" max="8" width="16.5546875" style="2" customWidth="1"/>
    <col min="9" max="9" width="14" style="2" bestFit="1" customWidth="1"/>
    <col min="10" max="10" width="17.21875" style="2" bestFit="1" customWidth="1"/>
    <col min="11" max="11" width="4.109375" style="2" customWidth="1"/>
    <col min="12" max="14" width="8.88671875" style="2"/>
    <col min="15" max="15" width="2.44140625" style="2" customWidth="1"/>
    <col min="16" max="19" width="8.88671875" style="2"/>
    <col min="20" max="20" width="12.6640625" style="2" bestFit="1" customWidth="1"/>
    <col min="21" max="21" width="11" style="2" customWidth="1"/>
    <col min="22" max="16384" width="8.88671875" style="2"/>
  </cols>
  <sheetData>
    <row r="1" spans="1:22" x14ac:dyDescent="0.3">
      <c r="A1" s="4" t="s">
        <v>46</v>
      </c>
    </row>
    <row r="2" spans="1:22" x14ac:dyDescent="0.3">
      <c r="A2" s="4" t="s">
        <v>30</v>
      </c>
    </row>
    <row r="3" spans="1:22" s="36" customFormat="1" x14ac:dyDescent="0.3">
      <c r="A3" s="35" t="s">
        <v>44</v>
      </c>
      <c r="B3" s="35"/>
      <c r="C3" s="35"/>
      <c r="D3" s="35"/>
    </row>
    <row r="4" spans="1:22" x14ac:dyDescent="0.3">
      <c r="A4" s="3"/>
    </row>
    <row r="5" spans="1:22" x14ac:dyDescent="0.3">
      <c r="A5" s="37" t="s">
        <v>38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9"/>
    </row>
    <row r="6" spans="1:22" x14ac:dyDescent="0.3">
      <c r="A6" s="8"/>
      <c r="N6" s="9"/>
    </row>
    <row r="7" spans="1:22" x14ac:dyDescent="0.3">
      <c r="A7" s="8"/>
      <c r="B7" s="40" t="s">
        <v>0</v>
      </c>
      <c r="C7" s="40"/>
      <c r="D7" s="40"/>
      <c r="E7" s="4"/>
      <c r="F7" s="4"/>
      <c r="G7" s="40" t="s">
        <v>1</v>
      </c>
      <c r="H7" s="40"/>
      <c r="I7" s="40"/>
      <c r="J7" s="40"/>
      <c r="K7" s="4"/>
      <c r="L7" s="40" t="s">
        <v>2</v>
      </c>
      <c r="M7" s="40"/>
      <c r="N7" s="43"/>
    </row>
    <row r="8" spans="1:22" x14ac:dyDescent="0.3">
      <c r="A8" s="8"/>
      <c r="B8" s="41">
        <f>D38</f>
        <v>54000</v>
      </c>
      <c r="C8" s="41"/>
      <c r="D8" s="41"/>
      <c r="E8" s="24"/>
      <c r="F8" s="24"/>
      <c r="G8" s="42">
        <f>+J38</f>
        <v>57850</v>
      </c>
      <c r="H8" s="42"/>
      <c r="I8" s="42"/>
      <c r="J8" s="42"/>
      <c r="K8" s="23"/>
      <c r="L8" s="44">
        <f>+B8-G8</f>
        <v>-3850</v>
      </c>
      <c r="M8" s="44"/>
      <c r="N8" s="45"/>
    </row>
    <row r="9" spans="1:22" x14ac:dyDescent="0.3">
      <c r="A9" s="8"/>
      <c r="N9" s="9"/>
    </row>
    <row r="10" spans="1:22" x14ac:dyDescent="0.3">
      <c r="A10" s="8"/>
      <c r="N10" s="9"/>
    </row>
    <row r="11" spans="1:22" x14ac:dyDescent="0.3">
      <c r="A11" s="20"/>
      <c r="B11" s="19" t="s">
        <v>3</v>
      </c>
      <c r="C11" s="19" t="s">
        <v>4</v>
      </c>
      <c r="D11" s="19" t="s">
        <v>5</v>
      </c>
      <c r="E11" s="19"/>
      <c r="F11" s="19"/>
      <c r="G11" s="19" t="s">
        <v>3</v>
      </c>
      <c r="H11" s="19" t="s">
        <v>6</v>
      </c>
      <c r="I11" s="19" t="s">
        <v>7</v>
      </c>
      <c r="J11" s="19" t="s">
        <v>5</v>
      </c>
      <c r="K11" s="19"/>
      <c r="L11" s="19"/>
      <c r="M11" s="19"/>
      <c r="N11" s="21"/>
      <c r="V11"/>
    </row>
    <row r="12" spans="1:22" x14ac:dyDescent="0.3">
      <c r="A12" s="8"/>
      <c r="B12" s="25">
        <v>46661</v>
      </c>
      <c r="C12" s="26" t="s">
        <v>8</v>
      </c>
      <c r="D12" s="27">
        <v>4000</v>
      </c>
      <c r="E12" s="23"/>
      <c r="F12" s="23"/>
      <c r="G12" s="28">
        <v>46661</v>
      </c>
      <c r="H12" s="29" t="s">
        <v>29</v>
      </c>
      <c r="I12" s="29" t="s">
        <v>29</v>
      </c>
      <c r="J12" s="30">
        <v>40000</v>
      </c>
      <c r="N12" s="9"/>
      <c r="V12"/>
    </row>
    <row r="13" spans="1:22" x14ac:dyDescent="0.3">
      <c r="A13" s="8"/>
      <c r="B13" s="25">
        <v>46661</v>
      </c>
      <c r="C13" s="26" t="s">
        <v>10</v>
      </c>
      <c r="D13" s="27">
        <v>30000</v>
      </c>
      <c r="E13" s="23"/>
      <c r="F13" s="23"/>
      <c r="G13" s="31">
        <v>46661</v>
      </c>
      <c r="H13" s="29" t="s">
        <v>11</v>
      </c>
      <c r="I13" s="29" t="s">
        <v>29</v>
      </c>
      <c r="J13" s="30">
        <v>500</v>
      </c>
      <c r="N13" s="9"/>
      <c r="V13"/>
    </row>
    <row r="14" spans="1:22" x14ac:dyDescent="0.3">
      <c r="A14" s="8"/>
      <c r="B14" s="25">
        <v>46661</v>
      </c>
      <c r="C14" s="26" t="s">
        <v>12</v>
      </c>
      <c r="D14" s="27">
        <v>10000</v>
      </c>
      <c r="E14" s="23"/>
      <c r="F14" s="23"/>
      <c r="G14" s="31">
        <v>46661</v>
      </c>
      <c r="H14" s="29" t="s">
        <v>13</v>
      </c>
      <c r="I14" s="29" t="s">
        <v>29</v>
      </c>
      <c r="J14" s="30">
        <v>500</v>
      </c>
      <c r="N14" s="9"/>
      <c r="V14"/>
    </row>
    <row r="15" spans="1:22" x14ac:dyDescent="0.3">
      <c r="A15" s="8"/>
      <c r="B15" s="25">
        <v>46661</v>
      </c>
      <c r="C15" s="26" t="s">
        <v>14</v>
      </c>
      <c r="D15" s="27">
        <v>10000</v>
      </c>
      <c r="E15" s="23"/>
      <c r="F15" s="23"/>
      <c r="G15" s="31">
        <v>46661</v>
      </c>
      <c r="H15" s="29" t="s">
        <v>15</v>
      </c>
      <c r="I15" s="29" t="s">
        <v>29</v>
      </c>
      <c r="J15" s="30">
        <v>500</v>
      </c>
      <c r="N15" s="9"/>
      <c r="V15"/>
    </row>
    <row r="16" spans="1:22" x14ac:dyDescent="0.3">
      <c r="A16" s="8"/>
      <c r="B16" s="25"/>
      <c r="C16" s="26"/>
      <c r="D16" s="27">
        <v>0</v>
      </c>
      <c r="E16" s="23"/>
      <c r="F16" s="23"/>
      <c r="G16" s="31">
        <v>46661</v>
      </c>
      <c r="H16" s="29" t="s">
        <v>16</v>
      </c>
      <c r="I16" s="29" t="s">
        <v>17</v>
      </c>
      <c r="J16" s="30">
        <f>18000/2</f>
        <v>9000</v>
      </c>
      <c r="N16" s="9"/>
      <c r="V16"/>
    </row>
    <row r="17" spans="1:22" x14ac:dyDescent="0.3">
      <c r="A17" s="8"/>
      <c r="B17" s="25"/>
      <c r="C17" s="26"/>
      <c r="D17" s="27">
        <v>0</v>
      </c>
      <c r="E17" s="23"/>
      <c r="F17" s="23"/>
      <c r="G17" s="31">
        <v>46661</v>
      </c>
      <c r="H17" s="29" t="s">
        <v>18</v>
      </c>
      <c r="I17" s="29" t="s">
        <v>19</v>
      </c>
      <c r="J17" s="30">
        <v>1500</v>
      </c>
      <c r="N17" s="9"/>
      <c r="V17"/>
    </row>
    <row r="18" spans="1:22" x14ac:dyDescent="0.3">
      <c r="A18" s="8"/>
      <c r="B18" s="25"/>
      <c r="C18" s="26"/>
      <c r="D18" s="27">
        <v>0</v>
      </c>
      <c r="E18" s="23"/>
      <c r="F18" s="23"/>
      <c r="G18" s="31">
        <v>46661</v>
      </c>
      <c r="H18" s="29" t="s">
        <v>45</v>
      </c>
      <c r="I18" s="29" t="s">
        <v>20</v>
      </c>
      <c r="J18" s="30">
        <v>500</v>
      </c>
      <c r="N18" s="9"/>
      <c r="V18"/>
    </row>
    <row r="19" spans="1:22" x14ac:dyDescent="0.3">
      <c r="A19" s="8"/>
      <c r="B19" s="25"/>
      <c r="C19" s="26"/>
      <c r="D19" s="27">
        <v>0</v>
      </c>
      <c r="E19" s="23"/>
      <c r="F19" s="23"/>
      <c r="G19" s="31">
        <v>46661</v>
      </c>
      <c r="H19" s="29" t="s">
        <v>21</v>
      </c>
      <c r="I19" s="29" t="s">
        <v>29</v>
      </c>
      <c r="J19" s="30">
        <v>800</v>
      </c>
      <c r="N19" s="9"/>
      <c r="V19"/>
    </row>
    <row r="20" spans="1:22" x14ac:dyDescent="0.3">
      <c r="A20" s="8"/>
      <c r="B20" s="25"/>
      <c r="C20" s="26"/>
      <c r="D20" s="27">
        <v>0</v>
      </c>
      <c r="E20" s="23"/>
      <c r="F20" s="23"/>
      <c r="G20" s="31">
        <v>46661</v>
      </c>
      <c r="H20" s="29" t="s">
        <v>35</v>
      </c>
      <c r="I20" s="29" t="s">
        <v>23</v>
      </c>
      <c r="J20" s="30">
        <v>500</v>
      </c>
      <c r="N20" s="9"/>
      <c r="V20"/>
    </row>
    <row r="21" spans="1:22" x14ac:dyDescent="0.3">
      <c r="A21" s="8"/>
      <c r="B21" s="25"/>
      <c r="C21" s="26"/>
      <c r="D21" s="27">
        <v>0</v>
      </c>
      <c r="E21" s="23"/>
      <c r="F21" s="23"/>
      <c r="G21" s="31">
        <v>46661</v>
      </c>
      <c r="H21" s="29" t="s">
        <v>22</v>
      </c>
      <c r="I21" s="29" t="s">
        <v>29</v>
      </c>
      <c r="J21" s="30">
        <v>1200</v>
      </c>
      <c r="N21" s="9"/>
      <c r="T21"/>
      <c r="U21"/>
      <c r="V21"/>
    </row>
    <row r="22" spans="1:22" x14ac:dyDescent="0.3">
      <c r="A22" s="8"/>
      <c r="B22" s="25"/>
      <c r="C22" s="26"/>
      <c r="D22" s="27">
        <v>0</v>
      </c>
      <c r="E22" s="23"/>
      <c r="F22" s="23"/>
      <c r="G22" s="31">
        <v>46661</v>
      </c>
      <c r="H22" s="29" t="s">
        <v>36</v>
      </c>
      <c r="I22" s="29" t="s">
        <v>23</v>
      </c>
      <c r="J22" s="30">
        <v>500</v>
      </c>
      <c r="N22" s="9"/>
      <c r="T22"/>
      <c r="U22"/>
      <c r="V22"/>
    </row>
    <row r="23" spans="1:22" x14ac:dyDescent="0.3">
      <c r="A23" s="8"/>
      <c r="B23" s="25"/>
      <c r="C23" s="26"/>
      <c r="D23" s="27">
        <v>0</v>
      </c>
      <c r="E23" s="23"/>
      <c r="F23" s="23"/>
      <c r="G23" s="31">
        <v>46661</v>
      </c>
      <c r="H23" s="29" t="s">
        <v>24</v>
      </c>
      <c r="I23" s="29" t="s">
        <v>25</v>
      </c>
      <c r="J23" s="30">
        <v>100</v>
      </c>
      <c r="N23" s="9"/>
      <c r="T23"/>
      <c r="U23"/>
      <c r="V23"/>
    </row>
    <row r="24" spans="1:22" x14ac:dyDescent="0.3">
      <c r="A24" s="8"/>
      <c r="B24" s="25"/>
      <c r="C24" s="26"/>
      <c r="D24" s="27">
        <v>0</v>
      </c>
      <c r="E24" s="23"/>
      <c r="F24" s="23"/>
      <c r="G24" s="31">
        <v>46661</v>
      </c>
      <c r="H24" s="29" t="s">
        <v>26</v>
      </c>
      <c r="I24" s="29" t="s">
        <v>27</v>
      </c>
      <c r="J24" s="30">
        <v>750</v>
      </c>
      <c r="N24" s="9"/>
      <c r="T24"/>
      <c r="U24"/>
      <c r="V24"/>
    </row>
    <row r="25" spans="1:22" x14ac:dyDescent="0.3">
      <c r="A25" s="8"/>
      <c r="B25" s="25"/>
      <c r="C25" s="26"/>
      <c r="D25" s="27">
        <v>0</v>
      </c>
      <c r="E25" s="23"/>
      <c r="F25" s="23"/>
      <c r="G25" s="31">
        <v>46661</v>
      </c>
      <c r="H25" s="29" t="s">
        <v>37</v>
      </c>
      <c r="I25" s="29" t="s">
        <v>31</v>
      </c>
      <c r="J25" s="30">
        <v>500</v>
      </c>
      <c r="N25" s="9"/>
      <c r="T25"/>
      <c r="U25"/>
      <c r="V25"/>
    </row>
    <row r="26" spans="1:22" x14ac:dyDescent="0.3">
      <c r="A26" s="8"/>
      <c r="B26" s="25"/>
      <c r="C26" s="26"/>
      <c r="D26" s="27">
        <v>0</v>
      </c>
      <c r="E26" s="23"/>
      <c r="F26" s="23"/>
      <c r="G26" s="31">
        <v>46661</v>
      </c>
      <c r="H26" s="29" t="s">
        <v>39</v>
      </c>
      <c r="I26" s="29" t="s">
        <v>32</v>
      </c>
      <c r="J26" s="30">
        <v>1000</v>
      </c>
      <c r="N26" s="9"/>
      <c r="T26" s="5"/>
      <c r="U26" s="5"/>
      <c r="V26"/>
    </row>
    <row r="27" spans="1:22" s="5" customFormat="1" x14ac:dyDescent="0.3">
      <c r="A27" s="10"/>
      <c r="B27" s="25"/>
      <c r="C27" s="26"/>
      <c r="D27" s="27">
        <v>0</v>
      </c>
      <c r="E27" s="24"/>
      <c r="F27" s="24"/>
      <c r="G27" s="31"/>
      <c r="H27" s="29"/>
      <c r="I27" s="29"/>
      <c r="J27" s="30">
        <v>0</v>
      </c>
      <c r="K27" s="7"/>
      <c r="L27" s="7"/>
      <c r="M27" s="7"/>
      <c r="N27" s="11"/>
      <c r="V27"/>
    </row>
    <row r="28" spans="1:22" s="5" customFormat="1" x14ac:dyDescent="0.3">
      <c r="A28" s="10"/>
      <c r="B28" s="25"/>
      <c r="C28" s="26"/>
      <c r="D28" s="27">
        <v>0</v>
      </c>
      <c r="E28" s="24"/>
      <c r="F28" s="24"/>
      <c r="G28" s="31"/>
      <c r="H28" s="29"/>
      <c r="I28" s="29"/>
      <c r="J28" s="30">
        <v>0</v>
      </c>
      <c r="K28" s="7"/>
      <c r="L28" s="7"/>
      <c r="M28" s="7"/>
      <c r="N28" s="11"/>
      <c r="V28"/>
    </row>
    <row r="29" spans="1:22" s="5" customFormat="1" x14ac:dyDescent="0.3">
      <c r="A29" s="10"/>
      <c r="B29" s="25"/>
      <c r="C29" s="26"/>
      <c r="D29" s="27">
        <v>0</v>
      </c>
      <c r="E29" s="24"/>
      <c r="F29" s="24"/>
      <c r="G29" s="31"/>
      <c r="H29" s="29"/>
      <c r="I29" s="29"/>
      <c r="J29" s="30">
        <v>0</v>
      </c>
      <c r="K29" s="7"/>
      <c r="L29" s="7"/>
      <c r="M29" s="7"/>
      <c r="N29" s="11"/>
    </row>
    <row r="30" spans="1:22" s="5" customFormat="1" x14ac:dyDescent="0.3">
      <c r="A30" s="10"/>
      <c r="B30" s="25"/>
      <c r="C30" s="26"/>
      <c r="D30" s="27">
        <v>0</v>
      </c>
      <c r="E30" s="24"/>
      <c r="F30" s="24"/>
      <c r="G30" s="31"/>
      <c r="H30" s="29"/>
      <c r="I30" s="29"/>
      <c r="J30" s="30">
        <v>0</v>
      </c>
      <c r="K30" s="7"/>
      <c r="L30" s="7"/>
      <c r="M30" s="7"/>
      <c r="N30" s="11"/>
    </row>
    <row r="31" spans="1:22" s="5" customFormat="1" x14ac:dyDescent="0.3">
      <c r="A31" s="10"/>
      <c r="B31" s="25"/>
      <c r="C31" s="26"/>
      <c r="D31" s="27">
        <v>0</v>
      </c>
      <c r="E31" s="24"/>
      <c r="F31" s="24"/>
      <c r="G31" s="31"/>
      <c r="H31" s="29"/>
      <c r="I31" s="29"/>
      <c r="J31" s="30">
        <v>0</v>
      </c>
      <c r="K31" s="7"/>
      <c r="L31" s="7"/>
      <c r="M31" s="7"/>
      <c r="N31" s="11"/>
    </row>
    <row r="32" spans="1:22" s="5" customFormat="1" x14ac:dyDescent="0.3">
      <c r="A32" s="10"/>
      <c r="B32" s="25"/>
      <c r="C32" s="26"/>
      <c r="D32" s="27">
        <v>0</v>
      </c>
      <c r="E32" s="24"/>
      <c r="F32" s="24"/>
      <c r="G32" s="31"/>
      <c r="H32" s="29"/>
      <c r="I32" s="29"/>
      <c r="J32" s="30">
        <v>0</v>
      </c>
      <c r="K32" s="7"/>
      <c r="L32" s="7"/>
      <c r="M32" s="7"/>
      <c r="N32" s="11"/>
    </row>
    <row r="33" spans="1:21" s="5" customFormat="1" x14ac:dyDescent="0.3">
      <c r="A33" s="10"/>
      <c r="B33" s="25"/>
      <c r="C33" s="26"/>
      <c r="D33" s="27">
        <v>0</v>
      </c>
      <c r="E33" s="24"/>
      <c r="F33" s="24"/>
      <c r="G33" s="31"/>
      <c r="H33" s="29"/>
      <c r="I33" s="29"/>
      <c r="J33" s="30">
        <v>0</v>
      </c>
      <c r="K33" s="7"/>
      <c r="L33" s="7"/>
      <c r="M33" s="7"/>
      <c r="N33" s="11"/>
    </row>
    <row r="34" spans="1:21" s="5" customFormat="1" x14ac:dyDescent="0.3">
      <c r="A34" s="10"/>
      <c r="B34" s="25"/>
      <c r="C34" s="26"/>
      <c r="D34" s="27">
        <v>0</v>
      </c>
      <c r="E34" s="24"/>
      <c r="F34" s="24"/>
      <c r="G34" s="31"/>
      <c r="H34" s="29"/>
      <c r="I34" s="29"/>
      <c r="J34" s="30">
        <v>0</v>
      </c>
      <c r="K34" s="7"/>
      <c r="L34" s="7"/>
      <c r="M34" s="7"/>
      <c r="N34" s="11"/>
    </row>
    <row r="35" spans="1:21" s="5" customFormat="1" x14ac:dyDescent="0.3">
      <c r="A35" s="10"/>
      <c r="B35" s="25"/>
      <c r="C35" s="26"/>
      <c r="D35" s="27">
        <v>0</v>
      </c>
      <c r="E35" s="24"/>
      <c r="F35" s="24"/>
      <c r="G35" s="31"/>
      <c r="H35" s="29"/>
      <c r="I35" s="29"/>
      <c r="J35" s="30">
        <v>0</v>
      </c>
      <c r="K35" s="7"/>
      <c r="L35" s="7"/>
      <c r="M35" s="7"/>
      <c r="N35" s="11"/>
    </row>
    <row r="36" spans="1:21" s="5" customFormat="1" x14ac:dyDescent="0.3">
      <c r="A36" s="10"/>
      <c r="B36" s="25"/>
      <c r="C36" s="26"/>
      <c r="D36" s="27">
        <v>0</v>
      </c>
      <c r="E36" s="24"/>
      <c r="F36" s="24"/>
      <c r="G36" s="31"/>
      <c r="H36" s="29"/>
      <c r="I36" s="29"/>
      <c r="J36" s="30">
        <v>0</v>
      </c>
      <c r="K36" s="7"/>
      <c r="L36" s="7"/>
      <c r="M36" s="7"/>
      <c r="N36" s="11"/>
    </row>
    <row r="37" spans="1:21" s="5" customFormat="1" x14ac:dyDescent="0.3">
      <c r="A37" s="10"/>
      <c r="B37" s="25"/>
      <c r="C37" s="26"/>
      <c r="D37" s="27">
        <v>0</v>
      </c>
      <c r="E37" s="24"/>
      <c r="F37" s="24"/>
      <c r="G37" s="32"/>
      <c r="H37" s="33"/>
      <c r="I37" s="33"/>
      <c r="J37" s="34">
        <v>0</v>
      </c>
      <c r="K37" s="7"/>
      <c r="L37" s="7"/>
      <c r="M37" s="7"/>
      <c r="N37" s="11"/>
    </row>
    <row r="38" spans="1:21" s="5" customFormat="1" x14ac:dyDescent="0.3">
      <c r="A38" s="10"/>
      <c r="B38" s="7"/>
      <c r="C38" s="7"/>
      <c r="D38" s="22">
        <f>SUM(D12:D37)</f>
        <v>54000</v>
      </c>
      <c r="E38" s="24"/>
      <c r="F38" s="24"/>
      <c r="G38" s="24"/>
      <c r="H38" s="24"/>
      <c r="I38" s="24"/>
      <c r="J38" s="22">
        <f>SUM(J12:J37)</f>
        <v>57850</v>
      </c>
      <c r="K38" s="7"/>
      <c r="L38" s="7"/>
      <c r="M38" s="7"/>
      <c r="N38" s="11"/>
    </row>
    <row r="39" spans="1:21" s="5" customFormat="1" x14ac:dyDescent="0.3">
      <c r="A39" s="12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13"/>
    </row>
    <row r="40" spans="1:21" s="5" customFormat="1" x14ac:dyDescent="0.3"/>
    <row r="41" spans="1:21" s="5" customFormat="1" x14ac:dyDescent="0.3"/>
    <row r="42" spans="1:21" s="5" customFormat="1" x14ac:dyDescent="0.3"/>
    <row r="43" spans="1:21" s="5" customFormat="1" x14ac:dyDescent="0.3"/>
    <row r="44" spans="1:21" s="5" customFormat="1" x14ac:dyDescent="0.3">
      <c r="T44" s="2"/>
      <c r="U44" s="2"/>
    </row>
    <row r="45" spans="1:21" s="5" customFormat="1" x14ac:dyDescent="0.3">
      <c r="T45" s="2"/>
      <c r="U45" s="2"/>
    </row>
    <row r="46" spans="1:21" s="5" customFormat="1" x14ac:dyDescent="0.3">
      <c r="T46" s="2"/>
      <c r="U46" s="2"/>
    </row>
  </sheetData>
  <sheetProtection selectLockedCells="1" selectUnlockedCells="1"/>
  <mergeCells count="7">
    <mergeCell ref="A5:N5"/>
    <mergeCell ref="B7:D7"/>
    <mergeCell ref="B8:D8"/>
    <mergeCell ref="G7:J7"/>
    <mergeCell ref="G8:J8"/>
    <mergeCell ref="L7:N7"/>
    <mergeCell ref="L8:N8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valid Category" error="Choose a category from the dropdown list." promptTitle="Expense Category" prompt="Select a category from the dropdown list." xr:uid="{DB1DCA20-BEA5-46DB-82F8-1A64D4F748C0}">
          <x14:formula1>
            <xm:f>'Dropdown Table'!$C$6:$C$17</xm:f>
          </x14:formula1>
          <xm:sqref>I12:I37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803AB-010E-4DA0-802B-F9B5FDCB5B01}">
  <dimension ref="C5:J17"/>
  <sheetViews>
    <sheetView workbookViewId="0">
      <selection activeCell="G24" sqref="G24"/>
    </sheetView>
  </sheetViews>
  <sheetFormatPr defaultRowHeight="14.4" x14ac:dyDescent="0.3"/>
  <cols>
    <col min="3" max="3" width="15.21875" bestFit="1" customWidth="1"/>
    <col min="8" max="8" width="12.6640625" bestFit="1" customWidth="1"/>
    <col min="9" max="9" width="22.109375" bestFit="1" customWidth="1"/>
    <col min="10" max="10" width="16.21875" bestFit="1" customWidth="1"/>
  </cols>
  <sheetData>
    <row r="5" spans="3:10" ht="15.6" x14ac:dyDescent="0.3">
      <c r="C5" s="1" t="s">
        <v>28</v>
      </c>
      <c r="H5" s="14" t="s">
        <v>40</v>
      </c>
      <c r="I5" t="s">
        <v>42</v>
      </c>
      <c r="J5" s="18" t="s">
        <v>43</v>
      </c>
    </row>
    <row r="6" spans="3:10" ht="15.6" x14ac:dyDescent="0.3">
      <c r="C6" s="1" t="s">
        <v>29</v>
      </c>
      <c r="H6" s="15" t="s">
        <v>31</v>
      </c>
      <c r="I6" s="16">
        <v>500</v>
      </c>
      <c r="J6" s="17">
        <f>I6/$I$15</f>
        <v>8.6430423509075201E-3</v>
      </c>
    </row>
    <row r="7" spans="3:10" ht="15.6" x14ac:dyDescent="0.3">
      <c r="C7" s="1" t="s">
        <v>17</v>
      </c>
      <c r="H7" s="15" t="s">
        <v>27</v>
      </c>
      <c r="I7" s="16">
        <v>750</v>
      </c>
      <c r="J7" s="17">
        <f t="shared" ref="J7:J14" si="0">I7/$I$15</f>
        <v>1.2964563526361279E-2</v>
      </c>
    </row>
    <row r="8" spans="3:10" ht="15.6" x14ac:dyDescent="0.3">
      <c r="C8" s="1" t="s">
        <v>19</v>
      </c>
      <c r="H8" s="15" t="s">
        <v>25</v>
      </c>
      <c r="I8" s="16">
        <v>100</v>
      </c>
      <c r="J8" s="17">
        <f t="shared" si="0"/>
        <v>1.7286084701815039E-3</v>
      </c>
    </row>
    <row r="9" spans="3:10" ht="15.6" x14ac:dyDescent="0.3">
      <c r="C9" s="1" t="s">
        <v>20</v>
      </c>
      <c r="H9" s="15" t="s">
        <v>17</v>
      </c>
      <c r="I9" s="16">
        <v>9000</v>
      </c>
      <c r="J9" s="17">
        <f t="shared" si="0"/>
        <v>0.15557476231633535</v>
      </c>
    </row>
    <row r="10" spans="3:10" ht="15.6" x14ac:dyDescent="0.3">
      <c r="C10" s="1" t="s">
        <v>23</v>
      </c>
      <c r="H10" s="15" t="s">
        <v>20</v>
      </c>
      <c r="I10" s="16">
        <v>500</v>
      </c>
      <c r="J10" s="17">
        <f t="shared" si="0"/>
        <v>8.6430423509075201E-3</v>
      </c>
    </row>
    <row r="11" spans="3:10" ht="15.6" x14ac:dyDescent="0.3">
      <c r="C11" s="1" t="s">
        <v>25</v>
      </c>
      <c r="H11" s="15" t="s">
        <v>32</v>
      </c>
      <c r="I11" s="16">
        <v>1000</v>
      </c>
      <c r="J11" s="17">
        <f t="shared" si="0"/>
        <v>1.728608470181504E-2</v>
      </c>
    </row>
    <row r="12" spans="3:10" ht="15.6" x14ac:dyDescent="0.3">
      <c r="C12" s="1" t="s">
        <v>27</v>
      </c>
      <c r="H12" s="15" t="s">
        <v>19</v>
      </c>
      <c r="I12" s="16">
        <v>1500</v>
      </c>
      <c r="J12" s="17">
        <f t="shared" si="0"/>
        <v>2.5929127052722559E-2</v>
      </c>
    </row>
    <row r="13" spans="3:10" ht="15.6" x14ac:dyDescent="0.3">
      <c r="C13" s="1" t="s">
        <v>9</v>
      </c>
      <c r="H13" s="15" t="s">
        <v>29</v>
      </c>
      <c r="I13" s="16">
        <v>44000</v>
      </c>
      <c r="J13" s="17">
        <f t="shared" si="0"/>
        <v>0.76058772687986176</v>
      </c>
    </row>
    <row r="14" spans="3:10" ht="15.6" x14ac:dyDescent="0.3">
      <c r="C14" s="1" t="s">
        <v>31</v>
      </c>
      <c r="H14" s="15" t="s">
        <v>23</v>
      </c>
      <c r="I14" s="16">
        <v>500</v>
      </c>
      <c r="J14" s="17">
        <f t="shared" si="0"/>
        <v>8.6430423509075201E-3</v>
      </c>
    </row>
    <row r="15" spans="3:10" ht="15.6" x14ac:dyDescent="0.3">
      <c r="C15" s="1" t="s">
        <v>32</v>
      </c>
      <c r="H15" s="15" t="s">
        <v>41</v>
      </c>
      <c r="I15" s="16">
        <v>57850</v>
      </c>
    </row>
    <row r="16" spans="3:10" ht="15.6" x14ac:dyDescent="0.3">
      <c r="C16" s="1" t="s">
        <v>33</v>
      </c>
    </row>
    <row r="17" spans="3:3" ht="15.6" x14ac:dyDescent="0.3">
      <c r="C17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College Expense Tracker</vt:lpstr>
      <vt:lpstr>Dropdown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Taha Riaz</dc:creator>
  <cp:lastModifiedBy>Taha Riaz</cp:lastModifiedBy>
  <dcterms:created xsi:type="dcterms:W3CDTF">2026-08-29T12:55:14Z</dcterms:created>
  <dcterms:modified xsi:type="dcterms:W3CDTF">2026-09-06T02:54:15Z</dcterms:modified>
</cp:coreProperties>
</file>